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A4A0027E-E4B9-4AD5-934C-8F84651E3AA7}" xr6:coauthVersionLast="45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19440" windowHeight="1500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D39" i="1"/>
  <c r="E12" i="1"/>
  <c r="H12" i="1" s="1"/>
  <c r="G39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<sst xmlns="http://schemas.openxmlformats.org/spreadsheetml/2006/main" count="48" uniqueCount="48">
  <si>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</si>
  <si>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</si>
  <si>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</si>
  <si>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</si>
  <si>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</si>
  <si>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</si>
  <si>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</si>
  <si>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</si>
  <si>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</si>
  <si>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</si>
  <si>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</si>
  <si>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</si>
  <si>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</si>
  <si>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</si>
  <si>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</si>
  <si>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</si>
  <si>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</si>
  <si>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</si>
  <si>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</si>
  <si>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</si>
  <si>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</si>
  <si>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</si>
  <si>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</si>
  <si>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</si>
  <si>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</si>
  <si>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</si>
  <si>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</si>
  <si>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</si>
  <si>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</si>
  <si>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</si>
  <si>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</si>
  <si>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</si>
  <si>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</si>
  <si>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</si>
  <si>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</si>
  <si>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</si>
  <si>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</si>
  <si>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</si>
  <si>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</si>
  <si>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</si>
  <si>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</si>
  <si>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</si>
  <si>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POLITECNICA DE CHIHUAHUA</t>
  </si>
  <si>
    <t>Del 1 de enero al 31 de diciembre de 2021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</si>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</sst>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16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B47" sqref="B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4.42578125" style="1" customWidth="1"/>
    <col min="6" max="7" width="12.28515625" style="1" bestFit="1" customWidth="1"/>
    <col min="8" max="8" width="13.140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24371306</v>
      </c>
      <c r="D9" s="17">
        <f>SUM(D10:D11)</f>
        <v>2033560</v>
      </c>
      <c r="E9" s="18">
        <f>C9+D9</f>
        <v>26404866</v>
      </c>
      <c r="F9" s="17">
        <f>SUM(F10:F11)</f>
        <v>23138241.84</v>
      </c>
      <c r="G9" s="16">
        <f>SUM(G10:G11)</f>
        <v>21732597.260000002</v>
      </c>
      <c r="H9" s="15">
        <f>E9-F9</f>
        <v>3266624.16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24371306</v>
      </c>
      <c r="D11" s="20">
        <v>2033560</v>
      </c>
      <c r="E11" s="21">
        <f t="shared" si="0"/>
        <v>26404866</v>
      </c>
      <c r="F11" s="20">
        <v>23138241.84</v>
      </c>
      <c r="G11" s="19">
        <v>21732597.260000002</v>
      </c>
      <c r="H11" s="22">
        <f t="shared" si="1"/>
        <v>3266624.16</v>
      </c>
    </row>
    <row r="12" spans="2:8" s="9" customFormat="1" ht="15" customHeight="1" x14ac:dyDescent="0.2">
      <c r="B12" s="8" t="s">
        <v>15</v>
      </c>
      <c r="C12" s="16">
        <f>SUM(C13:C20)</f>
        <v>10000000</v>
      </c>
      <c r="D12" s="17">
        <f>SUM(D13:D20)</f>
        <v>0</v>
      </c>
      <c r="E12" s="18">
        <f t="shared" si="0"/>
        <v>10000000</v>
      </c>
      <c r="F12" s="17">
        <f>SUM(F13:F20)</f>
        <v>9709702.1699999999</v>
      </c>
      <c r="G12" s="16">
        <f>SUM(G13:G20)</f>
        <v>5662400.9800000004</v>
      </c>
      <c r="H12" s="15">
        <f t="shared" si="1"/>
        <v>290297.83000000007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10000000</v>
      </c>
      <c r="D20" s="20">
        <v>0</v>
      </c>
      <c r="E20" s="21">
        <f t="shared" si="0"/>
        <v>10000000</v>
      </c>
      <c r="F20" s="20">
        <v>9709702.1699999999</v>
      </c>
      <c r="G20" s="19">
        <v>5662400.9800000004</v>
      </c>
      <c r="H20" s="22">
        <f t="shared" si="1"/>
        <v>290297.83000000007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34371306</v>
      </c>
      <c r="D39" s="28">
        <f>SUM(D37,D36,D35,D33,D28,D25,D9,D12,D21)</f>
        <v>2033560</v>
      </c>
      <c r="E39" s="29">
        <f t="shared" si="0"/>
        <v>36404866</v>
      </c>
      <c r="F39" s="28">
        <f>SUM(F37,F36,F35,F33,F28,F25,F21,F12,F9)</f>
        <v>32847944.009999998</v>
      </c>
      <c r="G39" s="27">
        <f>SUM(G37,G36,G35,G33,G28,G25,G21,G12,G9)</f>
        <v>27394998.240000002</v>
      </c>
      <c r="H39" s="30">
        <f t="shared" si="1"/>
        <v>3556921.9900000021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5">
      <c r="B45" s="47"/>
      <c r="C45" s="48"/>
      <c r="D45" s="48"/>
      <c r="F45" s="47"/>
      <c r="G45" s="47"/>
      <c r="H45" s="47"/>
    </row>
    <row r="46" spans="2:8" s="31" customFormat="1" ht="15" customHeight="1" x14ac:dyDescent="0.2">
      <c r="B46" s="49" t="s">
        <v>44</v>
      </c>
      <c r="C46" s="49"/>
      <c r="D46" s="50"/>
      <c r="F46" s="49" t="s">
        <v>46</v>
      </c>
      <c r="G46" s="50"/>
    </row>
    <row r="47" spans="2:8" s="31" customFormat="1" ht="15" customHeight="1" x14ac:dyDescent="0.2">
      <c r="B47" s="49" t="s">
        <v>45</v>
      </c>
      <c r="C47" s="49"/>
      <c r="D47" s="50"/>
      <c r="F47" s="49" t="s">
        <v>47</v>
      </c>
      <c r="G47" s="50"/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2022-01-28T20:47:13Z</cp:lastPrinted>
  <dcterms:created xsi:type="dcterms:W3CDTF">2019-12-16T16:57:10Z</dcterms:created>
  <dcterms:modified xsi:type="dcterms:W3CDTF">2022-01-28T20:47:19Z</dcterms:modified>
</cp:coreProperties>
</file>